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HUN 2023\BAHAN EVALUASI PROVINSI\RAPERDA 2023 SETELAH TKDD\"/>
    </mc:Choice>
  </mc:AlternateContent>
  <xr:revisionPtr revIDLastSave="0" documentId="13_ncr:1_{A35FE7BD-09CA-4414-B573-7F32D7B4A073}" xr6:coauthVersionLast="47" xr6:coauthVersionMax="47" xr10:uidLastSave="{00000000-0000-0000-0000-000000000000}"/>
  <bookViews>
    <workbookView xWindow="-110" yWindow="-110" windowWidth="19420" windowHeight="10420" xr2:uid="{EF391603-567F-E541-8E00-D243F7660620}"/>
  </bookViews>
  <sheets>
    <sheet name="Lampiran 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I18" i="1"/>
  <c r="M18" i="1" s="1"/>
  <c r="I17" i="1"/>
  <c r="M17" i="1" s="1"/>
  <c r="I16" i="1"/>
  <c r="M16" i="1" s="1"/>
  <c r="I15" i="1"/>
  <c r="M15" i="1" s="1"/>
  <c r="K14" i="1"/>
  <c r="K19" i="1" s="1"/>
  <c r="I14" i="1"/>
  <c r="M14" i="1" s="1"/>
  <c r="H13" i="1"/>
  <c r="H19" i="1" s="1"/>
  <c r="I13" i="1" l="1"/>
  <c r="I19" i="1" l="1"/>
  <c r="M13" i="1"/>
  <c r="M19" i="1" s="1"/>
</calcChain>
</file>

<file path=xl/sharedStrings.xml><?xml version="1.0" encoding="utf-8"?>
<sst xmlns="http://schemas.openxmlformats.org/spreadsheetml/2006/main" count="32" uniqueCount="32">
  <si>
    <t>No</t>
  </si>
  <si>
    <t>Tahun Penyertaan Modal</t>
  </si>
  <si>
    <t>Nama Badan/ lembaga/Pihak Ketiga</t>
  </si>
  <si>
    <t>Dasar Hukum Penyertaan Modal (Investasi Daerah)</t>
  </si>
  <si>
    <t>Bentuk Penyertaan Modal (Investasi Daerah)</t>
  </si>
  <si>
    <t>Jumlah Penyertaan Modal Investasi Daerah</t>
  </si>
  <si>
    <t>Jumlah Modal Yang telah di sertakan sampai tahun Anggaran Lalu</t>
  </si>
  <si>
    <t>Penyertaan Modal Tahun ini</t>
  </si>
  <si>
    <t>Jumlah modal yang telah disertakan sampai dengan tahun ini</t>
  </si>
  <si>
    <t>Sisa modal yang belum disertakan</t>
  </si>
  <si>
    <t>Hasil penyertaan modal (investasi) daerah tahun ini</t>
  </si>
  <si>
    <t>Jumlah modal (investasi) yang akan diterima kembali tahun ini</t>
  </si>
  <si>
    <t>Jumlah sisa modal (investasi) yang di sertakan sampai dengan tahun ini</t>
  </si>
  <si>
    <t>7 = 4+5-6</t>
  </si>
  <si>
    <t>Jumlah</t>
  </si>
  <si>
    <t>BUPATI TEGAL</t>
  </si>
  <si>
    <t>KABUPATEN TEGAL</t>
  </si>
  <si>
    <t xml:space="preserve">DAFTAR PENYERTAAN MODAL  ( INVESTASI ) DAERAH </t>
  </si>
  <si>
    <t>LAMPIRAN XII :</t>
  </si>
  <si>
    <t>Nomor :</t>
  </si>
  <si>
    <t>PDAM</t>
  </si>
  <si>
    <t>Bank JATENG</t>
  </si>
  <si>
    <t>PRPP JATENG</t>
  </si>
  <si>
    <t>Bank TGR</t>
  </si>
  <si>
    <t>BPR BKK Kabupaten Tegal</t>
  </si>
  <si>
    <t>PT BKK JATENG CABANG KAB TEGAL</t>
  </si>
  <si>
    <t>Rancangan Peraturan Daerah</t>
  </si>
  <si>
    <t>Kabupaten Tegal</t>
  </si>
  <si>
    <t>Tanggal</t>
  </si>
  <si>
    <t>DRA. UMI AZIZAH</t>
  </si>
  <si>
    <t>,,,,,,,,,,</t>
  </si>
  <si>
    <t>TAHUN ANGGARAN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</si>
</sst>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2"/>
      <color theme="1"/>
      <name val="Calibri"/>
      <family val="2"/>
      <scheme val="minor"/>
    </font>
    <font>
      <sz val="12"/>
      <color rgb="FF000000"/>
      <name val="Bookman Old Style"/>
      <family val="1"/>
    </font>
    <font>
      <sz val="9"/>
      <color rgb="FF000000"/>
      <name val="Bookman Old Style"/>
      <family val="1"/>
    </font>
    <font>
      <b/>
      <sz val="12"/>
      <color rgb="FF000000"/>
      <name val="Bookman Old Style"/>
      <family val="1"/>
    </font>
    <font>
      <sz val="12"/>
      <color theme="1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5" fontId="6" fillId="0" borderId="4" xfId="1" applyNumberFormat="1" applyFont="1" applyBorder="1" applyAlignment="1">
      <alignment vertical="center" wrapText="1"/>
    </xf>
    <xf numFmtId="164" fontId="6" fillId="2" borderId="4" xfId="1" applyNumberFormat="1" applyFont="1" applyFill="1" applyBorder="1" applyAlignment="1">
      <alignment vertical="center" wrapText="1"/>
    </xf>
    <xf numFmtId="164" fontId="6" fillId="0" borderId="4" xfId="1" applyNumberFormat="1" applyFont="1" applyBorder="1" applyAlignment="1">
      <alignment vertical="center" wrapText="1"/>
    </xf>
    <xf numFmtId="164" fontId="6" fillId="0" borderId="4" xfId="1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65" fontId="7" fillId="0" borderId="4" xfId="1" applyNumberFormat="1" applyFont="1" applyFill="1" applyBorder="1" applyAlignment="1">
      <alignment vertical="center" wrapText="1"/>
    </xf>
    <xf numFmtId="164" fontId="7" fillId="0" borderId="4" xfId="1" applyNumberFormat="1" applyFont="1" applyBorder="1" applyAlignment="1">
      <alignment vertical="center" wrapText="1"/>
    </xf>
    <xf numFmtId="165" fontId="7" fillId="0" borderId="4" xfId="1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A13D-4E2B-0149-BA11-7F78038CDEDE}">
  <dimension ref="A1:M27"/>
  <sheetViews>
    <sheetView tabSelected="1" topLeftCell="A6" zoomScale="70" zoomScaleNormal="70" workbookViewId="0">
      <selection activeCell="H14" sqref="H14"/>
    </sheetView>
  </sheetViews>
  <sheetFormatPr defaultColWidth="11" defaultRowHeight="15.5" x14ac:dyDescent="0.35"/>
  <cols>
    <col min="1" max="1" width="5.08203125" customWidth="1"/>
    <col min="2" max="2" width="10.08203125" customWidth="1"/>
    <col min="3" max="3" width="21.5" customWidth="1"/>
    <col min="4" max="4" width="14.83203125" customWidth="1"/>
    <col min="5" max="5" width="13.5" customWidth="1"/>
    <col min="6" max="6" width="13.58203125" customWidth="1"/>
    <col min="7" max="7" width="24.6640625" customWidth="1"/>
    <col min="8" max="8" width="22.33203125" customWidth="1"/>
    <col min="9" max="9" width="25.25" customWidth="1"/>
    <col min="10" max="10" width="12.83203125" customWidth="1"/>
    <col min="11" max="11" width="22.33203125" customWidth="1"/>
    <col min="12" max="12" width="14.25" customWidth="1"/>
    <col min="13" max="13" width="24.4140625" customWidth="1"/>
  </cols>
  <sheetData>
    <row r="1" spans="1:13" x14ac:dyDescent="0.35">
      <c r="K1" s="3" t="s">
        <v>18</v>
      </c>
      <c r="L1" t="s">
        <v>26</v>
      </c>
    </row>
    <row r="2" spans="1:13" x14ac:dyDescent="0.35">
      <c r="K2" s="3"/>
      <c r="L2" t="s">
        <v>27</v>
      </c>
    </row>
    <row r="3" spans="1:13" x14ac:dyDescent="0.35">
      <c r="L3" t="s">
        <v>19</v>
      </c>
    </row>
    <row r="4" spans="1:13" x14ac:dyDescent="0.35">
      <c r="L4" t="s">
        <v>28</v>
      </c>
    </row>
    <row r="5" spans="1:13" x14ac:dyDescent="0.35">
      <c r="D5" s="16" t="s">
        <v>16</v>
      </c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35">
      <c r="D6" s="16" t="s">
        <v>17</v>
      </c>
      <c r="E6" s="16"/>
      <c r="F6" s="16"/>
      <c r="G6" s="16"/>
      <c r="H6" s="16"/>
      <c r="I6" s="16"/>
      <c r="J6" s="16"/>
      <c r="K6" s="16"/>
      <c r="L6" s="16"/>
      <c r="M6" s="16"/>
    </row>
    <row r="7" spans="1:13" x14ac:dyDescent="0.35">
      <c r="D7" s="16" t="s">
        <v>31</v>
      </c>
      <c r="E7" s="16"/>
      <c r="F7" s="16"/>
      <c r="G7" s="16"/>
      <c r="H7" s="16"/>
      <c r="I7" s="16"/>
      <c r="J7" s="16"/>
      <c r="K7" s="16"/>
      <c r="L7" s="16"/>
      <c r="M7" s="16"/>
    </row>
    <row r="8" spans="1:13" ht="16" thickBot="1" x14ac:dyDescent="0.4">
      <c r="F8" s="1"/>
    </row>
    <row r="9" spans="1:13" ht="43" customHeight="1" x14ac:dyDescent="0.35">
      <c r="A9" s="17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7" t="s">
        <v>5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10</v>
      </c>
      <c r="L9" s="17" t="s">
        <v>11</v>
      </c>
      <c r="M9" s="17" t="s">
        <v>12</v>
      </c>
    </row>
    <row r="10" spans="1:13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16" thickBot="1" x14ac:dyDescent="0.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25.5" customHeight="1" thickBot="1" x14ac:dyDescent="0.4">
      <c r="A12" s="4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 t="s">
        <v>13</v>
      </c>
      <c r="H12" s="4">
        <v>8</v>
      </c>
      <c r="I12" s="4">
        <v>9</v>
      </c>
      <c r="J12" s="4">
        <v>10</v>
      </c>
      <c r="K12" s="4">
        <v>11</v>
      </c>
      <c r="L12" s="4">
        <v>12</v>
      </c>
      <c r="M12" s="4">
        <v>13</v>
      </c>
    </row>
    <row r="13" spans="1:13" ht="26" customHeight="1" thickBot="1" x14ac:dyDescent="0.4">
      <c r="A13" s="4">
        <v>1</v>
      </c>
      <c r="B13" s="4">
        <v>2021</v>
      </c>
      <c r="C13" s="5" t="s">
        <v>20</v>
      </c>
      <c r="D13" s="5"/>
      <c r="E13" s="5"/>
      <c r="F13" s="6">
        <v>0</v>
      </c>
      <c r="G13" s="7">
        <v>126514970235</v>
      </c>
      <c r="H13" s="8">
        <f>4500000000+4543475510</f>
        <v>9043475510</v>
      </c>
      <c r="I13" s="8">
        <f>G13+H13</f>
        <v>135558445745</v>
      </c>
      <c r="J13" s="6">
        <v>0</v>
      </c>
      <c r="K13" s="6">
        <v>2873487199</v>
      </c>
      <c r="L13" s="6">
        <v>0</v>
      </c>
      <c r="M13" s="9">
        <f>I13-L13</f>
        <v>135558445745</v>
      </c>
    </row>
    <row r="14" spans="1:13" ht="31" customHeight="1" thickBot="1" x14ac:dyDescent="0.4">
      <c r="A14" s="4">
        <v>2</v>
      </c>
      <c r="B14" s="4">
        <v>2021</v>
      </c>
      <c r="C14" s="5" t="s">
        <v>21</v>
      </c>
      <c r="D14" s="5"/>
      <c r="E14" s="5"/>
      <c r="F14" s="6">
        <v>0</v>
      </c>
      <c r="G14" s="8">
        <v>54748000000</v>
      </c>
      <c r="H14" s="8"/>
      <c r="I14" s="8">
        <f t="shared" ref="I14:I18" si="0">G14+H14</f>
        <v>54748000000</v>
      </c>
      <c r="J14" s="6">
        <v>0</v>
      </c>
      <c r="K14" s="6">
        <f>11245701876</f>
        <v>11245701876</v>
      </c>
      <c r="L14" s="6">
        <v>0</v>
      </c>
      <c r="M14" s="9">
        <f t="shared" ref="M14:M18" si="1">I14-L14</f>
        <v>54748000000</v>
      </c>
    </row>
    <row r="15" spans="1:13" ht="27.5" customHeight="1" thickBot="1" x14ac:dyDescent="0.4">
      <c r="A15" s="4">
        <v>3</v>
      </c>
      <c r="B15" s="4">
        <v>2021</v>
      </c>
      <c r="C15" s="5" t="s">
        <v>22</v>
      </c>
      <c r="D15" s="5"/>
      <c r="E15" s="5"/>
      <c r="F15" s="6">
        <v>0</v>
      </c>
      <c r="G15" s="8">
        <v>407200000</v>
      </c>
      <c r="H15" s="8"/>
      <c r="I15" s="8">
        <f t="shared" si="0"/>
        <v>407200000</v>
      </c>
      <c r="J15" s="6">
        <v>0</v>
      </c>
      <c r="K15" s="6">
        <v>0</v>
      </c>
      <c r="L15" s="6">
        <v>0</v>
      </c>
      <c r="M15" s="9">
        <f t="shared" si="1"/>
        <v>407200000</v>
      </c>
    </row>
    <row r="16" spans="1:13" ht="32.5" customHeight="1" thickBot="1" x14ac:dyDescent="0.4">
      <c r="A16" s="4">
        <v>4</v>
      </c>
      <c r="B16" s="4">
        <v>2021</v>
      </c>
      <c r="C16" s="5" t="s">
        <v>23</v>
      </c>
      <c r="D16" s="5"/>
      <c r="E16" s="5"/>
      <c r="F16" s="6">
        <v>0</v>
      </c>
      <c r="G16" s="7">
        <v>17752569455</v>
      </c>
      <c r="H16" s="8">
        <v>516561678</v>
      </c>
      <c r="I16" s="8">
        <f t="shared" si="0"/>
        <v>18269131133</v>
      </c>
      <c r="J16" s="6">
        <v>0</v>
      </c>
      <c r="K16" s="6">
        <v>754615730</v>
      </c>
      <c r="L16" s="6">
        <v>0</v>
      </c>
      <c r="M16" s="9">
        <f t="shared" si="1"/>
        <v>18269131133</v>
      </c>
    </row>
    <row r="17" spans="1:13" ht="36" customHeight="1" thickBot="1" x14ac:dyDescent="0.4">
      <c r="A17" s="4">
        <v>5</v>
      </c>
      <c r="B17" s="4">
        <v>2021</v>
      </c>
      <c r="C17" s="5" t="s">
        <v>24</v>
      </c>
      <c r="D17" s="5"/>
      <c r="E17" s="5"/>
      <c r="F17" s="6">
        <v>0</v>
      </c>
      <c r="G17" s="7">
        <v>10683314222.809999</v>
      </c>
      <c r="H17" s="8">
        <v>432639521.32999998</v>
      </c>
      <c r="I17" s="8">
        <f t="shared" si="0"/>
        <v>11115953744.139999</v>
      </c>
      <c r="J17" s="6">
        <v>0</v>
      </c>
      <c r="K17" s="6">
        <v>543218594</v>
      </c>
      <c r="L17" s="6">
        <v>0</v>
      </c>
      <c r="M17" s="9">
        <f t="shared" si="1"/>
        <v>11115953744.139999</v>
      </c>
    </row>
    <row r="18" spans="1:13" ht="55.5" customHeight="1" thickBot="1" x14ac:dyDescent="0.4">
      <c r="A18" s="4">
        <v>6</v>
      </c>
      <c r="B18" s="4">
        <v>2021</v>
      </c>
      <c r="C18" s="5" t="s">
        <v>25</v>
      </c>
      <c r="D18" s="5"/>
      <c r="E18" s="5"/>
      <c r="F18" s="6">
        <v>0</v>
      </c>
      <c r="G18" s="7">
        <v>12250000000</v>
      </c>
      <c r="H18" s="8">
        <v>0</v>
      </c>
      <c r="I18" s="8">
        <f t="shared" si="0"/>
        <v>12250000000</v>
      </c>
      <c r="J18" s="6">
        <v>0</v>
      </c>
      <c r="K18" s="6">
        <v>0</v>
      </c>
      <c r="L18" s="6">
        <v>0</v>
      </c>
      <c r="M18" s="9">
        <f t="shared" si="1"/>
        <v>12250000000</v>
      </c>
    </row>
    <row r="19" spans="1:13" ht="26" customHeight="1" thickBot="1" x14ac:dyDescent="0.4">
      <c r="A19" s="10"/>
      <c r="B19" s="10"/>
      <c r="C19" s="11" t="s">
        <v>14</v>
      </c>
      <c r="D19" s="12"/>
      <c r="E19" s="12"/>
      <c r="F19" s="13"/>
      <c r="G19" s="14">
        <f>SUM(G13:G18)</f>
        <v>222356053912.81</v>
      </c>
      <c r="H19" s="14">
        <f>SUM(H13:H18)</f>
        <v>9992676709.3299999</v>
      </c>
      <c r="I19" s="14">
        <f>SUM(I13:I18)</f>
        <v>232348730622.14001</v>
      </c>
      <c r="J19" s="15">
        <v>0</v>
      </c>
      <c r="K19" s="14">
        <f>SUM(K13:K18)</f>
        <v>15417023399</v>
      </c>
      <c r="L19" s="15">
        <v>0</v>
      </c>
      <c r="M19" s="14">
        <f>SUM(M13:M18)</f>
        <v>232348730622.14001</v>
      </c>
    </row>
    <row r="20" spans="1:13" x14ac:dyDescent="0.35">
      <c r="A20" t="s">
        <v>30</v>
      </c>
    </row>
    <row r="21" spans="1:13" x14ac:dyDescent="0.35">
      <c r="L21" s="1"/>
    </row>
    <row r="22" spans="1:13" x14ac:dyDescent="0.35">
      <c r="L22" s="1" t="s">
        <v>15</v>
      </c>
    </row>
    <row r="23" spans="1:13" x14ac:dyDescent="0.35">
      <c r="L23" s="1"/>
    </row>
    <row r="24" spans="1:13" x14ac:dyDescent="0.35">
      <c r="L24" s="1"/>
    </row>
    <row r="25" spans="1:13" x14ac:dyDescent="0.35">
      <c r="L25" s="1"/>
    </row>
    <row r="26" spans="1:13" x14ac:dyDescent="0.35">
      <c r="L26" s="2" t="s">
        <v>29</v>
      </c>
    </row>
    <row r="27" spans="1:13" x14ac:dyDescent="0.35">
      <c r="L27" s="1"/>
    </row>
  </sheetData>
  <mergeCells count="16">
    <mergeCell ref="A9:A11"/>
    <mergeCell ref="B9:B11"/>
    <mergeCell ref="C9:C11"/>
    <mergeCell ref="D9:D11"/>
    <mergeCell ref="E9:E11"/>
    <mergeCell ref="D5:M5"/>
    <mergeCell ref="D6:M6"/>
    <mergeCell ref="D7:M7"/>
    <mergeCell ref="M9:M11"/>
    <mergeCell ref="K9:K11"/>
    <mergeCell ref="L9:L11"/>
    <mergeCell ref="G9:G11"/>
    <mergeCell ref="H9:H11"/>
    <mergeCell ref="I9:I11"/>
    <mergeCell ref="J9:J11"/>
    <mergeCell ref="F9:F11"/>
  </mergeCells>
  <pageMargins left="0.196850393700787" right="0.12" top="0.39370078740157499" bottom="0.196850393700787" header="0.31496062992126" footer="0.31496062992126"/>
  <pageSetup paperSize="10000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Lampiran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LENOVO</cp:lastModifiedBy>
  <cp:lastPrinted>2022-09-27T02:27:59Z</cp:lastPrinted>
  <dcterms:created xsi:type="dcterms:W3CDTF">2021-03-29T02:56:48Z</dcterms:created>
  <dcterms:modified xsi:type="dcterms:W3CDTF">2022-12-06T04:48:29Z</dcterms:modified>
</cp:coreProperties>
</file>